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  <c r="E24" s="1"/>
  <c r="C23"/>
  <c r="E23" s="1"/>
  <c r="C22"/>
  <c r="C21"/>
  <c r="E21" s="1"/>
  <c r="C20"/>
  <c r="E20" s="1"/>
  <c r="E19"/>
  <c r="C18"/>
  <c r="E18" s="1"/>
  <c r="C17"/>
  <c r="E17" s="1"/>
  <c r="C16"/>
  <c r="E16" s="1"/>
  <c r="C15"/>
  <c r="E15" s="1"/>
  <c r="C14"/>
  <c r="E14" s="1"/>
  <c r="E13"/>
  <c r="C13"/>
  <c r="E12"/>
  <c r="C12"/>
  <c r="C11"/>
  <c r="E11" s="1"/>
  <c r="C10"/>
  <c r="E10" s="1"/>
  <c r="C9"/>
  <c r="E9" s="1"/>
  <c r="C8"/>
  <c r="E8" s="1"/>
  <c r="C7"/>
  <c r="E7" s="1"/>
  <c r="C6"/>
  <c r="E6" s="1"/>
  <c r="C5"/>
  <c r="E5" s="1"/>
  <c r="E4"/>
  <c r="E3"/>
  <c r="C3"/>
</calcChain>
</file>

<file path=xl/sharedStrings.xml><?xml version="1.0" encoding="utf-8"?>
<sst xmlns="http://schemas.openxmlformats.org/spreadsheetml/2006/main" count="15" uniqueCount="9">
  <si>
    <t>序号</t>
  </si>
  <si>
    <t>准考证号</t>
  </si>
  <si>
    <t>上机操作成绩</t>
  </si>
  <si>
    <t>面试成绩</t>
    <phoneticPr fontId="2" type="noConversion"/>
  </si>
  <si>
    <t>总成绩</t>
    <phoneticPr fontId="2" type="noConversion"/>
  </si>
  <si>
    <t>体检对象</t>
    <phoneticPr fontId="2" type="noConversion"/>
  </si>
  <si>
    <t>√</t>
    <phoneticPr fontId="2" type="noConversion"/>
  </si>
  <si>
    <t>缺考</t>
    <phoneticPr fontId="2" type="noConversion"/>
  </si>
  <si>
    <t>2020年丰顺县公开招聘第七次全国人口普查指导员
总成绩及体检名单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</si>
</sst>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8"/>
      <color theme="1"/>
      <name val="方正小标宋简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9"/>
  <sheetViews>
    <sheetView tabSelected="1" workbookViewId="0">
      <selection activeCell="F13" sqref="F13"/>
    </sheetView>
  </sheetViews>
  <sheetFormatPr defaultColWidth="9" defaultRowHeight="13.5"/>
  <cols>
    <col min="1" max="1" width="7.125" style="6" customWidth="1"/>
    <col min="2" max="2" width="13.625" style="1" customWidth="1"/>
    <col min="3" max="3" width="21.75" style="6" customWidth="1"/>
    <col min="4" max="4" width="15.125" style="1" customWidth="1"/>
    <col min="5" max="5" width="15.125" style="6" customWidth="1"/>
    <col min="6" max="6" width="11.625" style="1" customWidth="1"/>
    <col min="7" max="16384" width="9" style="6"/>
  </cols>
  <sheetData>
    <row r="1" spans="1:6" ht="57" customHeight="1">
      <c r="A1" s="8" t="s">
        <v>8</v>
      </c>
      <c r="B1" s="9"/>
      <c r="C1" s="9"/>
      <c r="D1" s="9"/>
      <c r="E1" s="9"/>
      <c r="F1" s="9"/>
    </row>
    <row r="2" spans="1:6" ht="27.95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ht="27.95" customHeight="1">
      <c r="A3" s="2">
        <v>1</v>
      </c>
      <c r="B3" s="2">
        <v>20200101</v>
      </c>
      <c r="C3" s="3">
        <f>100-8.88-5</f>
        <v>86.12</v>
      </c>
      <c r="D3" s="2">
        <v>69.45</v>
      </c>
      <c r="E3" s="3">
        <f t="shared" ref="E3:E21" si="0">(C3+D3)/2</f>
        <v>77.784999999999997</v>
      </c>
      <c r="F3" s="2"/>
    </row>
    <row r="4" spans="1:6" ht="27.95" customHeight="1">
      <c r="A4" s="2">
        <v>2</v>
      </c>
      <c r="B4" s="2">
        <v>20200102</v>
      </c>
      <c r="C4" s="3">
        <v>91.12</v>
      </c>
      <c r="D4" s="2">
        <v>83.55</v>
      </c>
      <c r="E4" s="3">
        <f t="shared" si="0"/>
        <v>87.335000000000008</v>
      </c>
      <c r="F4" s="4" t="s">
        <v>6</v>
      </c>
    </row>
    <row r="5" spans="1:6" ht="27.95" customHeight="1">
      <c r="A5" s="2">
        <v>3</v>
      </c>
      <c r="B5" s="2">
        <v>20200108</v>
      </c>
      <c r="C5" s="3">
        <f>100-8.88-2.22-0.94</f>
        <v>87.960000000000008</v>
      </c>
      <c r="D5" s="2">
        <v>74.25</v>
      </c>
      <c r="E5" s="3">
        <f t="shared" si="0"/>
        <v>81.105000000000004</v>
      </c>
      <c r="F5" s="2"/>
    </row>
    <row r="6" spans="1:6" ht="27.95" customHeight="1">
      <c r="A6" s="2">
        <v>4</v>
      </c>
      <c r="B6" s="2">
        <v>20200114</v>
      </c>
      <c r="C6" s="3">
        <f>100-2.53</f>
        <v>97.47</v>
      </c>
      <c r="D6" s="2">
        <v>71.349999999999994</v>
      </c>
      <c r="E6" s="3">
        <f t="shared" si="0"/>
        <v>84.41</v>
      </c>
      <c r="F6" s="2"/>
    </row>
    <row r="7" spans="1:6" ht="27.95" customHeight="1">
      <c r="A7" s="2">
        <v>5</v>
      </c>
      <c r="B7" s="2">
        <v>20200121</v>
      </c>
      <c r="C7" s="3">
        <f>100-7.77</f>
        <v>92.23</v>
      </c>
      <c r="D7" s="2">
        <v>79.650000000000006</v>
      </c>
      <c r="E7" s="3">
        <f t="shared" si="0"/>
        <v>85.94</v>
      </c>
      <c r="F7" s="2"/>
    </row>
    <row r="8" spans="1:6" ht="27.95" customHeight="1">
      <c r="A8" s="2">
        <v>6</v>
      </c>
      <c r="B8" s="2">
        <v>20200124</v>
      </c>
      <c r="C8" s="3">
        <f>100-2.22</f>
        <v>97.78</v>
      </c>
      <c r="D8" s="2">
        <v>83.35</v>
      </c>
      <c r="E8" s="3">
        <f t="shared" si="0"/>
        <v>90.564999999999998</v>
      </c>
      <c r="F8" s="4" t="s">
        <v>6</v>
      </c>
    </row>
    <row r="9" spans="1:6" ht="27.95" customHeight="1">
      <c r="A9" s="2">
        <v>7</v>
      </c>
      <c r="B9" s="2">
        <v>20200216</v>
      </c>
      <c r="C9" s="3">
        <f>100-4.25-5</f>
        <v>90.75</v>
      </c>
      <c r="D9" s="2">
        <v>74.099999999999994</v>
      </c>
      <c r="E9" s="3">
        <f t="shared" si="0"/>
        <v>82.424999999999997</v>
      </c>
      <c r="F9" s="2"/>
    </row>
    <row r="10" spans="1:6" ht="27.95" customHeight="1">
      <c r="A10" s="2">
        <v>8</v>
      </c>
      <c r="B10" s="2">
        <v>20200218</v>
      </c>
      <c r="C10" s="3">
        <f>100-5-8.88</f>
        <v>86.12</v>
      </c>
      <c r="D10" s="2">
        <v>73.45</v>
      </c>
      <c r="E10" s="3">
        <f t="shared" si="0"/>
        <v>79.784999999999997</v>
      </c>
      <c r="F10" s="2"/>
    </row>
    <row r="11" spans="1:6" ht="27.95" customHeight="1">
      <c r="A11" s="2">
        <v>9</v>
      </c>
      <c r="B11" s="2">
        <v>20200222</v>
      </c>
      <c r="C11" s="3">
        <f>100-7.5-2.22</f>
        <v>90.28</v>
      </c>
      <c r="D11" s="2">
        <v>77.900000000000006</v>
      </c>
      <c r="E11" s="3">
        <f t="shared" si="0"/>
        <v>84.09</v>
      </c>
      <c r="F11" s="2"/>
    </row>
    <row r="12" spans="1:6" ht="27.95" customHeight="1">
      <c r="A12" s="2">
        <v>10</v>
      </c>
      <c r="B12" s="2">
        <v>20200309</v>
      </c>
      <c r="C12" s="3">
        <f>100-10-2.22</f>
        <v>87.78</v>
      </c>
      <c r="D12" s="2">
        <v>77.099999999999994</v>
      </c>
      <c r="E12" s="3">
        <f t="shared" si="0"/>
        <v>82.44</v>
      </c>
      <c r="F12" s="2"/>
    </row>
    <row r="13" spans="1:6" ht="27.95" customHeight="1">
      <c r="A13" s="2">
        <v>11</v>
      </c>
      <c r="B13" s="2">
        <v>20200310</v>
      </c>
      <c r="C13" s="3">
        <f>100-2.56</f>
        <v>97.44</v>
      </c>
      <c r="D13" s="2">
        <v>81.95</v>
      </c>
      <c r="E13" s="3">
        <f t="shared" si="0"/>
        <v>89.694999999999993</v>
      </c>
      <c r="F13" s="4" t="s">
        <v>6</v>
      </c>
    </row>
    <row r="14" spans="1:6" ht="27.95" customHeight="1">
      <c r="A14" s="2">
        <v>12</v>
      </c>
      <c r="B14" s="2">
        <v>20200314</v>
      </c>
      <c r="C14" s="3">
        <f>100-8.88</f>
        <v>91.12</v>
      </c>
      <c r="D14" s="2">
        <v>77.150000000000006</v>
      </c>
      <c r="E14" s="3">
        <f t="shared" si="0"/>
        <v>84.135000000000005</v>
      </c>
      <c r="F14" s="2"/>
    </row>
    <row r="15" spans="1:6" ht="27.95" customHeight="1">
      <c r="A15" s="2">
        <v>13</v>
      </c>
      <c r="B15" s="2">
        <v>20200316</v>
      </c>
      <c r="C15" s="3">
        <f>100-2.22-10</f>
        <v>87.78</v>
      </c>
      <c r="D15" s="2">
        <v>77.599999999999994</v>
      </c>
      <c r="E15" s="3">
        <f t="shared" si="0"/>
        <v>82.69</v>
      </c>
      <c r="F15" s="2"/>
    </row>
    <row r="16" spans="1:6" ht="27.95" customHeight="1">
      <c r="A16" s="2">
        <v>14</v>
      </c>
      <c r="B16" s="2">
        <v>20200320</v>
      </c>
      <c r="C16" s="3">
        <f>100-2.25</f>
        <v>97.75</v>
      </c>
      <c r="D16" s="2">
        <v>83.85</v>
      </c>
      <c r="E16" s="3">
        <f t="shared" si="0"/>
        <v>90.8</v>
      </c>
      <c r="F16" s="4" t="s">
        <v>6</v>
      </c>
    </row>
    <row r="17" spans="1:6" ht="27.95" customHeight="1">
      <c r="A17" s="2">
        <v>15</v>
      </c>
      <c r="B17" s="2">
        <v>20200409</v>
      </c>
      <c r="C17" s="3">
        <f>100-8.88-5</f>
        <v>86.12</v>
      </c>
      <c r="D17" s="2">
        <v>0</v>
      </c>
      <c r="E17" s="3">
        <f t="shared" si="0"/>
        <v>43.06</v>
      </c>
      <c r="F17" s="2"/>
    </row>
    <row r="18" spans="1:6" ht="27.95" customHeight="1">
      <c r="A18" s="2">
        <v>16</v>
      </c>
      <c r="B18" s="2">
        <v>20200410</v>
      </c>
      <c r="C18" s="3">
        <f>100-3.25</f>
        <v>96.75</v>
      </c>
      <c r="D18" s="2">
        <v>82.55</v>
      </c>
      <c r="E18" s="3">
        <f t="shared" si="0"/>
        <v>89.65</v>
      </c>
      <c r="F18" s="4" t="s">
        <v>6</v>
      </c>
    </row>
    <row r="19" spans="1:6" ht="27.95" customHeight="1">
      <c r="A19" s="2">
        <v>17</v>
      </c>
      <c r="B19" s="2">
        <v>20200411</v>
      </c>
      <c r="C19" s="3">
        <v>91.12</v>
      </c>
      <c r="D19" s="2">
        <v>74.75</v>
      </c>
      <c r="E19" s="3">
        <f t="shared" si="0"/>
        <v>82.935000000000002</v>
      </c>
      <c r="F19" s="2"/>
    </row>
    <row r="20" spans="1:6" ht="27.95" customHeight="1">
      <c r="A20" s="2">
        <v>18</v>
      </c>
      <c r="B20" s="2">
        <v>20200418</v>
      </c>
      <c r="C20" s="3">
        <f>100-2.68</f>
        <v>97.32</v>
      </c>
      <c r="D20" s="2">
        <v>76.3</v>
      </c>
      <c r="E20" s="3">
        <f t="shared" si="0"/>
        <v>86.81</v>
      </c>
      <c r="F20" s="4" t="s">
        <v>6</v>
      </c>
    </row>
    <row r="21" spans="1:6" ht="27.95" customHeight="1">
      <c r="A21" s="2">
        <v>19</v>
      </c>
      <c r="B21" s="2">
        <v>20200501</v>
      </c>
      <c r="C21" s="3">
        <f>100-10-2.22</f>
        <v>87.78</v>
      </c>
      <c r="D21" s="2">
        <v>74.849999999999994</v>
      </c>
      <c r="E21" s="3">
        <f t="shared" si="0"/>
        <v>81.314999999999998</v>
      </c>
      <c r="F21" s="2"/>
    </row>
    <row r="22" spans="1:6" ht="27.95" customHeight="1">
      <c r="A22" s="2">
        <v>20</v>
      </c>
      <c r="B22" s="2">
        <v>20200511</v>
      </c>
      <c r="C22" s="3">
        <f>100-8.88-2.22</f>
        <v>88.9</v>
      </c>
      <c r="D22" s="5" t="s">
        <v>7</v>
      </c>
      <c r="E22" s="3">
        <v>44.45</v>
      </c>
      <c r="F22" s="2"/>
    </row>
    <row r="23" spans="1:6" ht="27.95" customHeight="1">
      <c r="A23" s="2">
        <v>21</v>
      </c>
      <c r="B23" s="2">
        <v>20200521</v>
      </c>
      <c r="C23" s="3">
        <f>100-3.12</f>
        <v>96.88</v>
      </c>
      <c r="D23" s="2">
        <v>85.6</v>
      </c>
      <c r="E23" s="3">
        <f>(C23+D23)/2</f>
        <v>91.24</v>
      </c>
      <c r="F23" s="4" t="s">
        <v>6</v>
      </c>
    </row>
    <row r="24" spans="1:6" ht="27.95" customHeight="1">
      <c r="A24" s="2">
        <v>22</v>
      </c>
      <c r="B24" s="2">
        <v>20200522</v>
      </c>
      <c r="C24" s="3">
        <f>100-8.88-5</f>
        <v>86.12</v>
      </c>
      <c r="D24" s="2">
        <v>84.15</v>
      </c>
      <c r="E24" s="3">
        <f>(C24+D24)/2</f>
        <v>85.135000000000005</v>
      </c>
      <c r="F24" s="2"/>
    </row>
    <row r="25" spans="1:6" ht="27.95" customHeight="1"/>
    <row r="26" spans="1:6" ht="27.95" customHeight="1"/>
    <row r="27" spans="1:6" ht="27.95" customHeight="1"/>
    <row r="28" spans="1:6" ht="27.95" customHeight="1"/>
    <row r="29" spans="1:6" ht="27.95" customHeight="1"/>
    <row r="30" spans="1:6" ht="27.95" customHeight="1"/>
    <row r="31" spans="1:6" ht="27.95" customHeight="1"/>
    <row r="32" spans="1:6" ht="27.95" customHeight="1"/>
    <row r="33" ht="27.95" customHeight="1"/>
    <row r="34" ht="27.95" customHeight="1"/>
    <row r="35" ht="27.95" customHeight="1"/>
    <row r="36" ht="27.95" customHeight="1"/>
    <row r="37" ht="27.95" customHeight="1"/>
    <row r="38" ht="27.95" customHeight="1"/>
    <row r="39" ht="27.95" customHeight="1"/>
    <row r="40" ht="27.95" customHeight="1"/>
    <row r="41" ht="27.95" customHeight="1"/>
    <row r="42" ht="27.95" customHeight="1"/>
    <row r="43" ht="27.95" customHeight="1"/>
    <row r="44" ht="27.95" customHeight="1"/>
    <row r="45" ht="27.95" customHeight="1"/>
    <row r="46" ht="27.95" customHeight="1"/>
    <row r="47" ht="27.95" customHeight="1"/>
    <row r="48" ht="27.95" customHeight="1"/>
    <row r="49" ht="27.95" customHeight="1"/>
    <row r="50" ht="27.95" customHeight="1"/>
    <row r="51" ht="27.95" customHeight="1"/>
    <row r="52" ht="27.95" customHeight="1"/>
    <row r="53" ht="27.95" customHeight="1"/>
    <row r="54" ht="27.95" customHeight="1"/>
    <row r="55" ht="27.95" customHeight="1"/>
    <row r="56" ht="27.95" customHeight="1"/>
    <row r="57" ht="27.95" customHeight="1"/>
    <row r="58" ht="27.95" customHeight="1"/>
    <row r="59" ht="27.95" customHeight="1"/>
    <row r="60" ht="27.95" customHeight="1"/>
    <row r="61" ht="27.95" customHeight="1"/>
    <row r="62" ht="27.95" customHeight="1"/>
    <row r="63" ht="27.95" customHeight="1"/>
    <row r="64" ht="27.95" customHeight="1"/>
    <row r="65" ht="27.95" customHeight="1"/>
    <row r="66" ht="27.95" customHeight="1"/>
    <row r="67" ht="27.95" customHeight="1"/>
    <row r="68" ht="27.95" customHeight="1"/>
    <row r="69" ht="27.95" customHeight="1"/>
    <row r="70" ht="27.95" customHeight="1"/>
    <row r="71" ht="27.95" customHeight="1"/>
    <row r="72" ht="27.95" customHeight="1"/>
    <row r="73" ht="27.95" customHeight="1"/>
    <row r="74" ht="27.95" customHeight="1"/>
    <row r="75" ht="27.95" customHeight="1"/>
    <row r="76" ht="27.95" customHeight="1"/>
    <row r="77" ht="27.95" customHeight="1"/>
    <row r="78" ht="27.95" customHeight="1"/>
    <row r="79" ht="27.95" customHeight="1"/>
    <row r="80" ht="27.95" customHeight="1"/>
    <row r="81" ht="27.95" customHeight="1"/>
    <row r="82" ht="27.95" customHeight="1"/>
    <row r="83" ht="27.95" customHeight="1"/>
    <row r="84" ht="27.95" customHeight="1"/>
    <row r="85" ht="27.95" customHeight="1"/>
    <row r="86" ht="27.95" customHeight="1"/>
    <row r="87" ht="27.95" customHeight="1"/>
    <row r="88" ht="27.95" customHeight="1"/>
    <row r="89" ht="27.95" customHeight="1"/>
    <row r="90" ht="27.95" customHeight="1"/>
    <row r="91" ht="27.95" customHeight="1"/>
    <row r="92" ht="27.95" customHeight="1"/>
    <row r="93" ht="27.95" customHeight="1"/>
    <row r="94" ht="27.95" customHeight="1"/>
    <row r="95" ht="27.95" customHeight="1"/>
    <row r="96" ht="27.95" customHeight="1"/>
    <row r="97" ht="27.95" customHeight="1"/>
    <row r="98" ht="27.95" customHeight="1"/>
    <row r="99" ht="27.95" customHeight="1"/>
    <row r="100" ht="27.95" customHeight="1"/>
    <row r="101" ht="27.95" customHeight="1"/>
    <row r="102" ht="27.95" customHeight="1"/>
    <row r="103" ht="27.95" customHeight="1"/>
    <row r="104" ht="27.95" customHeight="1"/>
    <row r="105" ht="27.95" customHeight="1"/>
    <row r="106" ht="27.95" customHeight="1"/>
    <row r="107" ht="27.95" customHeight="1"/>
    <row r="108" ht="27.95" customHeight="1"/>
    <row r="109" ht="27.95" customHeight="1"/>
    <row r="110" ht="27.95" customHeight="1"/>
    <row r="111" ht="27.95" customHeight="1"/>
    <row r="112" ht="27.95" customHeight="1"/>
    <row r="113" ht="27.95" customHeight="1"/>
    <row r="114" ht="27.95" customHeight="1"/>
    <row r="115" ht="27.95" customHeight="1"/>
    <row r="116" ht="27.95" customHeight="1"/>
    <row r="117" ht="27.95" customHeight="1"/>
    <row r="118" ht="27.95" customHeight="1"/>
    <row r="119" ht="27.95" customHeight="1"/>
    <row r="120" ht="27.95" customHeight="1"/>
    <row r="121" ht="27.95" customHeight="1"/>
    <row r="122" ht="27.95" customHeight="1"/>
    <row r="123" ht="27.95" customHeight="1"/>
    <row r="124" ht="27.95" customHeight="1"/>
    <row r="125" ht="27.95" customHeight="1"/>
    <row r="126" ht="27.95" customHeight="1"/>
    <row r="127" ht="27.95" customHeight="1"/>
    <row r="128" ht="27.95" customHeight="1"/>
    <row r="129" ht="27.95" customHeight="1"/>
  </sheetData>
  <mergeCells count="1">
    <mergeCell ref="A1:F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</dc:creator>
  <cp:lastModifiedBy>ying</cp:lastModifiedBy>
  <cp:lastPrinted>2020-06-08T02:17:23Z</cp:lastPrinted>
  <dcterms:created xsi:type="dcterms:W3CDTF">2020-06-08T02:12:59Z</dcterms:created>
  <dcterms:modified xsi:type="dcterms:W3CDTF">2020-06-08T07:45:19Z</dcterms:modified>
</cp:coreProperties>
</file>